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สรุปค่าใช้จ่ายงานมาตรา 34" sheetId="4" r:id="rId1"/>
    <sheet name="Sheet1" sheetId="5" r:id="rId2"/>
  </sheets>
  <calcPr calcId="125725"/>
</workbook>
</file>

<file path=xl/calcChain.xml><?xml version="1.0" encoding="utf-8"?>
<calcChain xmlns="http://schemas.openxmlformats.org/spreadsheetml/2006/main">
  <c r="H26" i="5"/>
  <c r="T20" i="4"/>
  <c r="W25"/>
  <c r="S20"/>
  <c r="Q23"/>
  <c r="Q24"/>
  <c r="Q15"/>
  <c r="Q10"/>
  <c r="Q13"/>
  <c r="Q4"/>
  <c r="Q5"/>
  <c r="Q3"/>
  <c r="K10"/>
  <c r="K3"/>
  <c r="H26"/>
</calcChain>
</file>

<file path=xl/sharedStrings.xml><?xml version="1.0" encoding="utf-8"?>
<sst xmlns="http://schemas.openxmlformats.org/spreadsheetml/2006/main" count="127" uniqueCount="40">
  <si>
    <t>รายละเอียดรายจ่ายบางรายการที่จำเป็นต้องควบคุมตามพระราชบัญญัติระเบียบบริหารงานบุคคลส่วนท้องถิ่น พ.ศ. 2542 มาตรา 35 (ตั้งจ่ายจากรายได้ ไม่รวมเงินอุดหนุนทุกประเภท)</t>
  </si>
  <si>
    <t>บาท</t>
  </si>
  <si>
    <t>เงินประจำตำแหน่งของผู้บริหาร (พนักงานเทศบาล)</t>
  </si>
  <si>
    <t>เงินเพิ่มต่างๆ ของพนักงานเทศบาล ที่จ่ายควบกับเงินเดือน</t>
  </si>
  <si>
    <t>-เงินเพิ่มค่าครองชีพชั่วคราว</t>
  </si>
  <si>
    <t>-เงินเพิ่มตามคุณวุฒิ</t>
  </si>
  <si>
    <t>-เงินเพิ่มพิเศษสำหรับการสู้รบ (พ.ส.ร.)</t>
  </si>
  <si>
    <t>ค่าจ้างลูกจ้างประจำ  จำนวน 1 อัตรา</t>
  </si>
  <si>
    <t>เงินสวัสดิการเกี่ยวกับเบี้ยกันดารพนักงานและลูกจ้าง</t>
  </si>
  <si>
    <t>-</t>
  </si>
  <si>
    <t>เงินสวัสดิการเกี่ยวกับการช่วยเหลือบุตรพนักงานและลูกจ้าง</t>
  </si>
  <si>
    <t>เงินสวัสดิการเกี่ยวกับการศึกษาบุตรพนักงานและลูกจ้าง</t>
  </si>
  <si>
    <t>เงินสวัสดิการเกี่ยวกับค่ารักษาพยาบาลพนักงานและลูกจ้าง</t>
  </si>
  <si>
    <t>เงินค่าเช่าบ้าน</t>
  </si>
  <si>
    <t>เงินทำขวัญพนักงานและลูกจ้างซึ่งได้รับอันตรายหรือเจ็บป่วย</t>
  </si>
  <si>
    <t>เพราะปฏิบัติหน้าที่</t>
  </si>
  <si>
    <t>เงินบำเหน็จลูกจ้างประจำ</t>
  </si>
  <si>
    <t>เงินช่วยเหลือค่าครองชีพผู้รับบำนาญของพนักงาน</t>
  </si>
  <si>
    <t>เงินสมทบกองทุนประกันสังคม</t>
  </si>
  <si>
    <t>เงินสมทบกองทุนบำเหน็จบำนาญข้าราชการส่วนท้องถิ่น</t>
  </si>
  <si>
    <t>เงินสำรองเงินเดือนและค่าจ้างที่กำหนดใหม่</t>
  </si>
  <si>
    <t>เงินเพิ่มต่างๆ ของพนักงานจ้าง</t>
  </si>
  <si>
    <t>ค่าตอบแทนผู้ปฏิบัติราชการอันเป็นประโยชน์แก่เทศบาล</t>
  </si>
  <si>
    <t>เงินอื่น ๆ</t>
  </si>
  <si>
    <t>รวมทั้งสิ้น</t>
  </si>
  <si>
    <t>คิดเป็นร้อยละ</t>
  </si>
  <si>
    <t>ของงบประมาณรายจ่ายประจำปีงบประมาณ พ.ศ. 2562</t>
  </si>
  <si>
    <t>สป</t>
  </si>
  <si>
    <t>คลัง</t>
  </si>
  <si>
    <t>ช่าง</t>
  </si>
  <si>
    <t>ศึกษา</t>
  </si>
  <si>
    <t>ศึกษา ค</t>
  </si>
  <si>
    <t>เงินเดือนพนักงานเทศบาล จำนวน 32 อัตรา</t>
  </si>
  <si>
    <t>ค่าตอบแทนพนักงานจ้าง  จำนวน 22 อัตรา</t>
  </si>
  <si>
    <t>ศึกษา ครู รายได้</t>
  </si>
  <si>
    <t>ครูอุดหนุน</t>
  </si>
  <si>
    <t>ค่าตอบแทนพนักงานจ้าง +ค่าครองชีพพนักงานจ้าง</t>
  </si>
  <si>
    <t>งบประมาณรายจ่ายประจำปีงบประมาณ พ.ศ. 2563</t>
  </si>
  <si>
    <t>หมายเหตุ  คำนวณเรียบร้อยแล้ว</t>
  </si>
  <si>
    <t>ค่าตอบแทนพนักงานจ้าง  จำนวน 27 อัตรา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</si>
</sst>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color rgb="FF000000"/>
      <name val="Tahoma"/>
      <family val="2"/>
      <scheme val="minor"/>
    </font>
    <font>
      <sz val="12"/>
      <color rgb="FF000000"/>
      <name val="Microsoft Sans Serif"/>
      <family val="2"/>
    </font>
    <font>
      <sz val="11"/>
      <name val="Tahoma"/>
      <family val="2"/>
    </font>
    <font>
      <b/>
      <sz val="12"/>
      <color rgb="FF000000"/>
      <name val="Microsoft Sans Serif"/>
      <family val="2"/>
    </font>
    <font>
      <sz val="12"/>
      <name val="Microsoft Sans Serif"/>
      <family val="2"/>
    </font>
    <font>
      <b/>
      <sz val="12"/>
      <name val="Microsoft Sans Serif"/>
      <family val="2"/>
    </font>
    <font>
      <sz val="8"/>
      <name val="Tahoma"/>
      <family val="2"/>
    </font>
    <font>
      <sz val="12"/>
      <color rgb="FFFF0000"/>
      <name val="Microsoft Sans Serif"/>
      <family val="2"/>
    </font>
    <font>
      <sz val="11"/>
      <color rgb="FFFF0000"/>
      <name val="Tahoma"/>
      <family val="2"/>
    </font>
    <font>
      <b/>
      <sz val="11"/>
      <name val="Tahoma"/>
      <family val="2"/>
    </font>
    <font>
      <sz val="11"/>
      <color rgb="FF00B0F0"/>
      <name val="Tahoma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187" fontId="3" fillId="0" borderId="0" xfId="1" applyNumberFormat="1" applyFont="1"/>
    <xf numFmtId="0" fontId="2" fillId="0" borderId="0" xfId="0" applyFont="1"/>
    <xf numFmtId="187" fontId="2" fillId="0" borderId="0" xfId="1" applyNumberFormat="1" applyFont="1"/>
    <xf numFmtId="0" fontId="3" fillId="0" borderId="0" xfId="0" applyFont="1"/>
    <xf numFmtId="187" fontId="3" fillId="0" borderId="0" xfId="1" applyNumberFormat="1" applyFont="1" applyAlignment="1">
      <alignment horizontal="right"/>
    </xf>
    <xf numFmtId="0" fontId="6" fillId="0" borderId="0" xfId="0" applyFont="1" applyFill="1" applyBorder="1"/>
    <xf numFmtId="0" fontId="8" fillId="0" borderId="0" xfId="0" applyFont="1"/>
    <xf numFmtId="0" fontId="5" fillId="0" borderId="0" xfId="0" applyFont="1" applyFill="1" applyBorder="1"/>
    <xf numFmtId="3" fontId="8" fillId="0" borderId="0" xfId="0" applyNumberFormat="1" applyFont="1"/>
    <xf numFmtId="187" fontId="8" fillId="0" borderId="0" xfId="1" applyNumberFormat="1" applyFont="1"/>
    <xf numFmtId="187" fontId="8" fillId="0" borderId="0" xfId="1" applyNumberFormat="1" applyFont="1" applyAlignment="1">
      <alignment horizontal="right"/>
    </xf>
    <xf numFmtId="0" fontId="9" fillId="0" borderId="0" xfId="0" applyFont="1"/>
    <xf numFmtId="187" fontId="9" fillId="0" borderId="0" xfId="1" applyNumberFormat="1" applyFont="1"/>
    <xf numFmtId="3" fontId="9" fillId="0" borderId="0" xfId="0" applyNumberFormat="1" applyFont="1"/>
    <xf numFmtId="2" fontId="9" fillId="0" borderId="0" xfId="0" applyNumberFormat="1" applyFont="1" applyAlignment="1">
      <alignment horizontal="center"/>
    </xf>
    <xf numFmtId="2" fontId="9" fillId="0" borderId="0" xfId="0" applyNumberFormat="1" applyFont="1"/>
    <xf numFmtId="0" fontId="7" fillId="0" borderId="0" xfId="2" applyNumberFormat="1" applyFont="1" applyFill="1" applyBorder="1" applyAlignment="1">
      <alignment vertical="top" wrapText="1" readingOrder="1"/>
    </xf>
    <xf numFmtId="187" fontId="6" fillId="0" borderId="0" xfId="1" applyNumberFormat="1" applyFont="1" applyFill="1" applyBorder="1"/>
    <xf numFmtId="187" fontId="6" fillId="0" borderId="0" xfId="0" applyNumberFormat="1" applyFont="1" applyFill="1" applyBorder="1"/>
    <xf numFmtId="0" fontId="10" fillId="0" borderId="0" xfId="0" applyFont="1" applyFill="1" applyBorder="1"/>
    <xf numFmtId="187" fontId="11" fillId="0" borderId="0" xfId="1" applyNumberFormat="1" applyFont="1"/>
    <xf numFmtId="187" fontId="12" fillId="0" borderId="0" xfId="0" applyNumberFormat="1" applyFont="1" applyFill="1" applyBorder="1"/>
    <xf numFmtId="187" fontId="13" fillId="0" borderId="0" xfId="1" applyNumberFormat="1" applyFont="1" applyFill="1" applyBorder="1"/>
    <xf numFmtId="187" fontId="14" fillId="0" borderId="0" xfId="1" applyNumberFormat="1" applyFont="1" applyFill="1" applyBorder="1"/>
    <xf numFmtId="3" fontId="11" fillId="0" borderId="0" xfId="0" applyNumberFormat="1" applyFont="1"/>
    <xf numFmtId="0" fontId="3" fillId="0" borderId="0" xfId="0" applyFont="1" applyFill="1" applyBorder="1"/>
    <xf numFmtId="0" fontId="16" fillId="0" borderId="0" xfId="0" applyFont="1" applyFill="1" applyBorder="1"/>
    <xf numFmtId="3" fontId="3" fillId="0" borderId="0" xfId="0" applyNumberFormat="1" applyFont="1"/>
    <xf numFmtId="3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7" fillId="0" borderId="0" xfId="2" applyNumberFormat="1" applyFont="1" applyFill="1" applyBorder="1" applyAlignment="1">
      <alignment vertical="top" wrapText="1" readingOrder="1"/>
    </xf>
    <xf numFmtId="0" fontId="15" fillId="0" borderId="0" xfId="2" applyNumberFormat="1" applyFont="1" applyFill="1" applyBorder="1" applyAlignment="1">
      <alignment vertical="top" wrapText="1" readingOrder="1"/>
    </xf>
  </cellXfs>
  <cellStyles count="3">
    <cellStyle name="Normal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sqref="A1:XFD1048576"/>
    </sheetView>
  </sheetViews>
  <sheetFormatPr defaultRowHeight="24"/>
  <cols>
    <col min="1" max="1" width="3.625" style="6" customWidth="1"/>
    <col min="2" max="2" width="4.625" style="4" customWidth="1"/>
    <col min="3" max="3" width="6.875" style="4" customWidth="1"/>
    <col min="4" max="4" width="5.625" style="4" customWidth="1"/>
    <col min="5" max="6" width="9" style="4"/>
    <col min="7" max="7" width="22" style="4" customWidth="1"/>
    <col min="8" max="8" width="14.75" style="4" customWidth="1"/>
    <col min="9" max="10" width="4.875" style="4" customWidth="1"/>
    <col min="11" max="11" width="9" style="6" customWidth="1"/>
    <col min="12" max="12" width="5.125" style="6" customWidth="1"/>
    <col min="13" max="13" width="6.25" style="6" customWidth="1"/>
    <col min="14" max="14" width="5.75" style="6" customWidth="1"/>
    <col min="15" max="15" width="6.375" style="6" customWidth="1"/>
    <col min="16" max="16" width="5" style="6" customWidth="1"/>
    <col min="17" max="17" width="13.75" style="6" customWidth="1"/>
    <col min="18" max="19" width="13.125" style="18" bestFit="1" customWidth="1"/>
    <col min="20" max="21" width="10.375" style="18" bestFit="1" customWidth="1"/>
    <col min="22" max="22" width="15.75" style="18" customWidth="1"/>
    <col min="23" max="23" width="9" style="19"/>
    <col min="24" max="16384" width="9" style="6"/>
  </cols>
  <sheetData>
    <row r="1" spans="2:23" ht="24.75" customHeight="1">
      <c r="L1" s="20" t="s">
        <v>27</v>
      </c>
      <c r="M1" s="20" t="s">
        <v>28</v>
      </c>
      <c r="N1" s="20" t="s">
        <v>29</v>
      </c>
      <c r="O1" s="20" t="s">
        <v>30</v>
      </c>
      <c r="P1" s="20" t="s">
        <v>31</v>
      </c>
      <c r="R1" s="18" t="s">
        <v>27</v>
      </c>
      <c r="S1" s="18" t="s">
        <v>28</v>
      </c>
      <c r="T1" s="18" t="s">
        <v>29</v>
      </c>
      <c r="U1" s="18" t="s">
        <v>30</v>
      </c>
      <c r="V1" s="18" t="s">
        <v>34</v>
      </c>
      <c r="W1" s="19" t="s">
        <v>35</v>
      </c>
    </row>
    <row r="2" spans="2:23" ht="40.5" customHeight="1">
      <c r="B2" s="32" t="s">
        <v>0</v>
      </c>
      <c r="C2" s="32"/>
      <c r="D2" s="32"/>
      <c r="E2" s="32"/>
      <c r="F2" s="32"/>
      <c r="G2" s="32"/>
      <c r="H2" s="32"/>
      <c r="I2" s="32"/>
      <c r="J2" s="17"/>
    </row>
    <row r="3" spans="2:23" ht="21.75" customHeight="1">
      <c r="B3" s="7">
        <v>1</v>
      </c>
      <c r="C3" s="7" t="s">
        <v>32</v>
      </c>
      <c r="D3" s="7"/>
      <c r="E3" s="7"/>
      <c r="F3" s="8"/>
      <c r="G3" s="7"/>
      <c r="H3" s="25">
        <v>10873900</v>
      </c>
      <c r="I3" s="7" t="s">
        <v>1</v>
      </c>
      <c r="J3" s="7"/>
      <c r="K3" s="6">
        <f>SUM(L3:O3)</f>
        <v>32</v>
      </c>
      <c r="L3" s="6">
        <v>14</v>
      </c>
      <c r="M3" s="6">
        <v>7</v>
      </c>
      <c r="N3" s="6">
        <v>6</v>
      </c>
      <c r="O3" s="6">
        <v>5</v>
      </c>
      <c r="Q3" s="19">
        <f>SUM(R3:U3)</f>
        <v>10873900</v>
      </c>
      <c r="R3" s="18">
        <v>5100000</v>
      </c>
      <c r="S3" s="18">
        <v>2172900</v>
      </c>
      <c r="T3" s="18">
        <v>1800000</v>
      </c>
      <c r="U3" s="18">
        <v>1801000</v>
      </c>
    </row>
    <row r="4" spans="2:23" ht="21.75" customHeight="1">
      <c r="B4" s="7">
        <v>2</v>
      </c>
      <c r="C4" s="7" t="s">
        <v>2</v>
      </c>
      <c r="D4" s="7"/>
      <c r="E4" s="7"/>
      <c r="F4" s="8"/>
      <c r="G4" s="7"/>
      <c r="H4" s="25">
        <v>534000</v>
      </c>
      <c r="I4" s="7" t="s">
        <v>1</v>
      </c>
      <c r="J4" s="7"/>
      <c r="Q4" s="19">
        <f t="shared" ref="Q4:Q5" si="0">SUM(R4:U4)</f>
        <v>534000</v>
      </c>
      <c r="R4" s="18">
        <v>300000</v>
      </c>
      <c r="S4" s="18">
        <v>78000</v>
      </c>
      <c r="T4" s="18">
        <v>78000</v>
      </c>
      <c r="U4" s="18">
        <v>78000</v>
      </c>
    </row>
    <row r="5" spans="2:23" ht="21.75" customHeight="1">
      <c r="B5" s="7">
        <v>3</v>
      </c>
      <c r="C5" s="7" t="s">
        <v>3</v>
      </c>
      <c r="D5" s="7"/>
      <c r="E5" s="9"/>
      <c r="F5" s="8"/>
      <c r="G5" s="7"/>
      <c r="H5" s="21">
        <v>180000</v>
      </c>
      <c r="I5" s="7" t="s">
        <v>1</v>
      </c>
      <c r="J5" s="7"/>
      <c r="Q5" s="19">
        <f t="shared" si="0"/>
        <v>180000</v>
      </c>
      <c r="R5" s="18">
        <v>50000</v>
      </c>
      <c r="S5" s="18">
        <v>100000</v>
      </c>
      <c r="T5" s="18">
        <v>30000</v>
      </c>
    </row>
    <row r="6" spans="2:23" ht="21.75" customHeight="1">
      <c r="B6" s="7"/>
      <c r="C6" s="7" t="s">
        <v>4</v>
      </c>
      <c r="D6" s="7"/>
      <c r="E6" s="7"/>
      <c r="F6" s="8"/>
      <c r="G6" s="7"/>
      <c r="H6" s="7"/>
      <c r="I6" s="7"/>
      <c r="J6" s="7"/>
    </row>
    <row r="7" spans="2:23" ht="21.75" customHeight="1">
      <c r="B7" s="7"/>
      <c r="C7" s="7" t="s">
        <v>5</v>
      </c>
      <c r="D7" s="7"/>
      <c r="E7" s="7"/>
      <c r="F7" s="8"/>
      <c r="G7" s="7"/>
      <c r="H7" s="7"/>
      <c r="I7" s="7"/>
      <c r="J7" s="7"/>
    </row>
    <row r="8" spans="2:23" ht="21.75" customHeight="1">
      <c r="B8" s="7"/>
      <c r="C8" s="7" t="s">
        <v>6</v>
      </c>
      <c r="D8" s="7"/>
      <c r="E8" s="7"/>
      <c r="F8" s="8"/>
      <c r="G8" s="7"/>
      <c r="H8" s="7"/>
      <c r="I8" s="7"/>
      <c r="J8" s="7"/>
    </row>
    <row r="9" spans="2:23" ht="21.75" customHeight="1">
      <c r="B9" s="7">
        <v>4</v>
      </c>
      <c r="C9" s="7" t="s">
        <v>7</v>
      </c>
      <c r="D9" s="7"/>
      <c r="E9" s="7"/>
      <c r="F9" s="8"/>
      <c r="G9" s="7"/>
      <c r="H9" s="21">
        <v>260000</v>
      </c>
      <c r="I9" s="7" t="s">
        <v>1</v>
      </c>
      <c r="J9" s="7"/>
      <c r="L9" s="6">
        <v>1</v>
      </c>
      <c r="R9" s="18">
        <v>260000</v>
      </c>
    </row>
    <row r="10" spans="2:23" ht="21.75" customHeight="1">
      <c r="B10" s="7">
        <v>5</v>
      </c>
      <c r="C10" s="7" t="s">
        <v>33</v>
      </c>
      <c r="D10" s="7"/>
      <c r="E10" s="7"/>
      <c r="F10" s="8"/>
      <c r="G10" s="7"/>
      <c r="H10" s="21">
        <v>3371000</v>
      </c>
      <c r="I10" s="7" t="s">
        <v>1</v>
      </c>
      <c r="J10" s="7"/>
      <c r="K10" s="6">
        <f>SUM(L10:O10)</f>
        <v>22</v>
      </c>
      <c r="L10" s="6">
        <v>8</v>
      </c>
      <c r="M10" s="6">
        <v>3</v>
      </c>
      <c r="N10" s="6">
        <v>10</v>
      </c>
      <c r="O10" s="6">
        <v>1</v>
      </c>
      <c r="P10" s="6">
        <v>5</v>
      </c>
      <c r="Q10" s="19">
        <f>SUM(R10:V10)</f>
        <v>3371000</v>
      </c>
      <c r="R10" s="18">
        <v>1200000</v>
      </c>
      <c r="S10" s="18">
        <v>330000</v>
      </c>
      <c r="T10" s="18">
        <v>1200000</v>
      </c>
      <c r="U10" s="18">
        <v>155000</v>
      </c>
      <c r="V10" s="18">
        <v>486000</v>
      </c>
      <c r="W10" s="22">
        <v>112800</v>
      </c>
    </row>
    <row r="11" spans="2:23" ht="21.75" customHeight="1">
      <c r="B11" s="7">
        <v>6</v>
      </c>
      <c r="C11" s="7" t="s">
        <v>8</v>
      </c>
      <c r="D11" s="7"/>
      <c r="E11" s="7"/>
      <c r="F11" s="8"/>
      <c r="G11" s="7"/>
      <c r="H11" s="11" t="s">
        <v>9</v>
      </c>
      <c r="I11" s="7" t="s">
        <v>1</v>
      </c>
      <c r="J11" s="7"/>
    </row>
    <row r="12" spans="2:23" ht="21.75" customHeight="1">
      <c r="B12" s="7">
        <v>7</v>
      </c>
      <c r="C12" s="7" t="s">
        <v>10</v>
      </c>
      <c r="D12" s="7"/>
      <c r="E12" s="7"/>
      <c r="F12" s="8"/>
      <c r="G12" s="7"/>
      <c r="H12" s="11" t="s">
        <v>9</v>
      </c>
      <c r="I12" s="7" t="s">
        <v>1</v>
      </c>
      <c r="J12" s="7"/>
    </row>
    <row r="13" spans="2:23" ht="21.75" customHeight="1">
      <c r="B13" s="7">
        <v>8</v>
      </c>
      <c r="C13" s="7" t="s">
        <v>11</v>
      </c>
      <c r="D13" s="7"/>
      <c r="E13" s="9"/>
      <c r="F13" s="8"/>
      <c r="G13" s="7"/>
      <c r="H13" s="21">
        <v>148000</v>
      </c>
      <c r="I13" s="7" t="s">
        <v>1</v>
      </c>
      <c r="J13" s="7"/>
      <c r="Q13" s="19">
        <f t="shared" ref="Q13:Q15" si="1">SUM(R13:U13)</f>
        <v>148000</v>
      </c>
      <c r="R13" s="18">
        <v>80000</v>
      </c>
      <c r="S13" s="18">
        <v>40000</v>
      </c>
      <c r="T13" s="18">
        <v>10000</v>
      </c>
      <c r="U13" s="18">
        <v>18000</v>
      </c>
    </row>
    <row r="14" spans="2:23" ht="21.75" customHeight="1">
      <c r="B14" s="7">
        <v>9</v>
      </c>
      <c r="C14" s="7" t="s">
        <v>12</v>
      </c>
      <c r="D14" s="7"/>
      <c r="E14" s="7"/>
      <c r="F14" s="8"/>
      <c r="G14" s="7"/>
      <c r="H14" s="11" t="s">
        <v>9</v>
      </c>
      <c r="I14" s="7" t="s">
        <v>1</v>
      </c>
      <c r="J14" s="7"/>
    </row>
    <row r="15" spans="2:23" ht="21.75" customHeight="1">
      <c r="B15" s="7">
        <v>10</v>
      </c>
      <c r="C15" s="7" t="s">
        <v>13</v>
      </c>
      <c r="D15" s="7"/>
      <c r="E15" s="7"/>
      <c r="F15" s="8"/>
      <c r="G15" s="7"/>
      <c r="H15" s="21">
        <v>245000</v>
      </c>
      <c r="I15" s="7" t="s">
        <v>1</v>
      </c>
      <c r="J15" s="7"/>
      <c r="Q15" s="19">
        <f t="shared" si="1"/>
        <v>245000</v>
      </c>
      <c r="R15" s="18">
        <v>125000</v>
      </c>
      <c r="S15" s="18">
        <v>84000</v>
      </c>
      <c r="T15" s="18">
        <v>36000</v>
      </c>
    </row>
    <row r="16" spans="2:23" ht="21.75" customHeight="1">
      <c r="B16" s="7">
        <v>11</v>
      </c>
      <c r="C16" s="7" t="s">
        <v>14</v>
      </c>
      <c r="D16" s="7"/>
      <c r="E16" s="7"/>
      <c r="F16" s="8"/>
      <c r="G16" s="7"/>
      <c r="H16" s="11" t="s">
        <v>9</v>
      </c>
      <c r="I16" s="7" t="s">
        <v>1</v>
      </c>
      <c r="J16" s="7"/>
    </row>
    <row r="17" spans="1:23" ht="21.75" customHeight="1">
      <c r="B17" s="7"/>
      <c r="C17" s="7" t="s">
        <v>15</v>
      </c>
      <c r="D17" s="7"/>
      <c r="E17" s="7"/>
      <c r="F17" s="8"/>
      <c r="G17" s="7"/>
      <c r="H17" s="10"/>
      <c r="I17" s="7"/>
      <c r="J17" s="7"/>
    </row>
    <row r="18" spans="1:23" ht="21.75" customHeight="1">
      <c r="B18" s="7">
        <v>12</v>
      </c>
      <c r="C18" s="7" t="s">
        <v>16</v>
      </c>
      <c r="D18" s="7"/>
      <c r="E18" s="7"/>
      <c r="F18" s="8"/>
      <c r="G18" s="7"/>
      <c r="H18" s="11" t="s">
        <v>9</v>
      </c>
      <c r="I18" s="7" t="s">
        <v>1</v>
      </c>
      <c r="J18" s="7"/>
    </row>
    <row r="19" spans="1:23" ht="21.75" customHeight="1">
      <c r="B19" s="7">
        <v>13</v>
      </c>
      <c r="C19" s="7" t="s">
        <v>17</v>
      </c>
      <c r="D19" s="7"/>
      <c r="E19" s="7"/>
      <c r="F19" s="8"/>
      <c r="G19" s="7"/>
      <c r="H19" s="11" t="s">
        <v>9</v>
      </c>
      <c r="I19" s="7" t="s">
        <v>1</v>
      </c>
      <c r="J19" s="7"/>
    </row>
    <row r="20" spans="1:23" ht="21.75" customHeight="1">
      <c r="B20" s="7">
        <v>14</v>
      </c>
      <c r="C20" s="7" t="s">
        <v>18</v>
      </c>
      <c r="D20" s="7"/>
      <c r="E20" s="7"/>
      <c r="F20" s="8"/>
      <c r="G20" s="7"/>
      <c r="H20" s="21">
        <v>189300</v>
      </c>
      <c r="I20" s="7" t="s">
        <v>1</v>
      </c>
      <c r="J20" s="7"/>
      <c r="K20" s="6" t="s">
        <v>36</v>
      </c>
      <c r="Q20" s="18">
        <v>3371000</v>
      </c>
      <c r="R20" s="18">
        <v>415000</v>
      </c>
      <c r="S20" s="23">
        <f>SUM(Q20:R20)</f>
        <v>3786000</v>
      </c>
      <c r="T20" s="24">
        <f>S20*5/100</f>
        <v>189300</v>
      </c>
    </row>
    <row r="21" spans="1:23" ht="21.75" customHeight="1">
      <c r="B21" s="7">
        <v>15</v>
      </c>
      <c r="C21" s="7" t="s">
        <v>19</v>
      </c>
      <c r="D21" s="7"/>
      <c r="E21" s="9"/>
      <c r="F21" s="8"/>
      <c r="G21" s="7"/>
      <c r="H21" s="21">
        <v>456148</v>
      </c>
      <c r="I21" s="7" t="s">
        <v>1</v>
      </c>
      <c r="J21" s="7"/>
    </row>
    <row r="22" spans="1:23" ht="21.75" customHeight="1">
      <c r="B22" s="7">
        <v>16</v>
      </c>
      <c r="C22" s="7" t="s">
        <v>20</v>
      </c>
      <c r="D22" s="7"/>
      <c r="E22" s="7"/>
      <c r="F22" s="8"/>
      <c r="G22" s="7"/>
      <c r="H22" s="11" t="s">
        <v>9</v>
      </c>
      <c r="I22" s="7" t="s">
        <v>1</v>
      </c>
      <c r="J22" s="7"/>
    </row>
    <row r="23" spans="1:23" ht="21.75" customHeight="1">
      <c r="B23" s="7">
        <v>17</v>
      </c>
      <c r="C23" s="7" t="s">
        <v>21</v>
      </c>
      <c r="D23" s="7"/>
      <c r="E23" s="7"/>
      <c r="F23" s="8"/>
      <c r="G23" s="7"/>
      <c r="H23" s="21">
        <v>415000</v>
      </c>
      <c r="I23" s="7" t="s">
        <v>1</v>
      </c>
      <c r="J23" s="7"/>
      <c r="Q23" s="19">
        <f>SUM(R23:V23)</f>
        <v>415000</v>
      </c>
      <c r="R23" s="18">
        <v>100000</v>
      </c>
      <c r="S23" s="18">
        <v>30000</v>
      </c>
      <c r="T23" s="18">
        <v>200000</v>
      </c>
      <c r="U23" s="18">
        <v>13000</v>
      </c>
      <c r="V23" s="18">
        <v>72000</v>
      </c>
      <c r="W23" s="22">
        <v>24000</v>
      </c>
    </row>
    <row r="24" spans="1:23" ht="21.75" customHeight="1">
      <c r="B24" s="7">
        <v>18</v>
      </c>
      <c r="C24" s="7" t="s">
        <v>22</v>
      </c>
      <c r="D24" s="7"/>
      <c r="E24" s="9"/>
      <c r="F24" s="8"/>
      <c r="G24" s="7"/>
      <c r="H24" s="21">
        <v>90000</v>
      </c>
      <c r="I24" s="7" t="s">
        <v>1</v>
      </c>
      <c r="J24" s="7"/>
      <c r="Q24" s="19">
        <f>SUM(R24:U24)</f>
        <v>90000</v>
      </c>
      <c r="R24" s="18">
        <v>30000</v>
      </c>
      <c r="S24" s="18">
        <v>20000</v>
      </c>
      <c r="T24" s="18">
        <v>30000</v>
      </c>
      <c r="U24" s="18">
        <v>10000</v>
      </c>
    </row>
    <row r="25" spans="1:23" ht="21.75" customHeight="1">
      <c r="B25" s="7">
        <v>19</v>
      </c>
      <c r="C25" s="7" t="s">
        <v>23</v>
      </c>
      <c r="D25" s="7"/>
      <c r="E25" s="7"/>
      <c r="F25" s="8"/>
      <c r="G25" s="7"/>
      <c r="H25" s="11" t="s">
        <v>9</v>
      </c>
      <c r="I25" s="7" t="s">
        <v>1</v>
      </c>
      <c r="J25" s="7"/>
      <c r="W25" s="19">
        <f>SUM(W10:W24)</f>
        <v>136800</v>
      </c>
    </row>
    <row r="26" spans="1:23" ht="21.75" customHeight="1">
      <c r="B26" s="7"/>
      <c r="C26" s="12" t="s">
        <v>24</v>
      </c>
      <c r="D26" s="7"/>
      <c r="E26" s="7"/>
      <c r="F26" s="7"/>
      <c r="G26" s="8"/>
      <c r="H26" s="13">
        <f>SUM(H3:H25)</f>
        <v>16762348</v>
      </c>
      <c r="I26" s="12" t="s">
        <v>1</v>
      </c>
      <c r="J26" s="12"/>
      <c r="W26" s="19">
        <v>6840</v>
      </c>
    </row>
    <row r="27" spans="1:23" ht="21.75" customHeight="1">
      <c r="B27" s="7"/>
      <c r="C27" s="12" t="s">
        <v>37</v>
      </c>
      <c r="D27" s="7"/>
      <c r="E27" s="7"/>
      <c r="F27" s="7"/>
      <c r="G27" s="8"/>
      <c r="H27" s="14">
        <v>55031000</v>
      </c>
      <c r="I27" s="12" t="s">
        <v>1</v>
      </c>
      <c r="J27" s="12"/>
    </row>
    <row r="28" spans="1:23" ht="21.75" customHeight="1">
      <c r="B28" s="7"/>
      <c r="C28" s="12" t="s">
        <v>25</v>
      </c>
      <c r="D28" s="7"/>
      <c r="E28" s="15">
        <v>30.46</v>
      </c>
      <c r="F28" s="12" t="s">
        <v>26</v>
      </c>
      <c r="G28" s="8"/>
      <c r="H28" s="16"/>
      <c r="I28" s="7"/>
      <c r="J28" s="7"/>
    </row>
    <row r="30" spans="1:23">
      <c r="A30" s="6" t="s">
        <v>38</v>
      </c>
    </row>
  </sheetData>
  <mergeCells count="1">
    <mergeCell ref="B2:I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8"/>
  <sheetViews>
    <sheetView tabSelected="1" workbookViewId="0">
      <selection activeCell="O7" sqref="O7"/>
    </sheetView>
  </sheetViews>
  <sheetFormatPr defaultRowHeight="24"/>
  <cols>
    <col min="1" max="1" width="3.625" style="26" customWidth="1"/>
    <col min="2" max="2" width="4.625" style="4" customWidth="1"/>
    <col min="3" max="3" width="6.875" style="4" customWidth="1"/>
    <col min="4" max="4" width="5.625" style="4" customWidth="1"/>
    <col min="5" max="6" width="9" style="4"/>
    <col min="7" max="7" width="22" style="4" customWidth="1"/>
    <col min="8" max="8" width="14.75" style="4" customWidth="1"/>
    <col min="9" max="9" width="4.875" style="4" customWidth="1"/>
    <col min="10" max="16384" width="9" style="26"/>
  </cols>
  <sheetData>
    <row r="1" spans="2:9" ht="24.75" customHeight="1"/>
    <row r="2" spans="2:9" ht="48.75" customHeight="1">
      <c r="B2" s="33" t="s">
        <v>0</v>
      </c>
      <c r="C2" s="33"/>
      <c r="D2" s="33"/>
      <c r="E2" s="33"/>
      <c r="F2" s="33"/>
      <c r="G2" s="33"/>
      <c r="H2" s="33"/>
      <c r="I2" s="33"/>
    </row>
    <row r="3" spans="2:9" ht="23.25" customHeight="1">
      <c r="B3" s="4">
        <v>1</v>
      </c>
      <c r="C3" s="4" t="s">
        <v>32</v>
      </c>
      <c r="F3" s="27"/>
      <c r="H3" s="28">
        <v>10873900</v>
      </c>
      <c r="I3" s="4" t="s">
        <v>1</v>
      </c>
    </row>
    <row r="4" spans="2:9" ht="23.25" customHeight="1">
      <c r="B4" s="4">
        <v>2</v>
      </c>
      <c r="C4" s="4" t="s">
        <v>2</v>
      </c>
      <c r="F4" s="27"/>
      <c r="H4" s="28">
        <v>534000</v>
      </c>
      <c r="I4" s="4" t="s">
        <v>1</v>
      </c>
    </row>
    <row r="5" spans="2:9" ht="23.25" customHeight="1">
      <c r="B5" s="4">
        <v>3</v>
      </c>
      <c r="C5" s="4" t="s">
        <v>3</v>
      </c>
      <c r="E5" s="28"/>
      <c r="F5" s="27"/>
      <c r="H5" s="1">
        <v>180000</v>
      </c>
      <c r="I5" s="4" t="s">
        <v>1</v>
      </c>
    </row>
    <row r="6" spans="2:9" ht="23.25" customHeight="1">
      <c r="C6" s="4" t="s">
        <v>4</v>
      </c>
      <c r="F6" s="27"/>
    </row>
    <row r="7" spans="2:9" ht="23.25" customHeight="1">
      <c r="C7" s="4" t="s">
        <v>5</v>
      </c>
      <c r="F7" s="27"/>
    </row>
    <row r="8" spans="2:9" ht="23.25" customHeight="1">
      <c r="C8" s="4" t="s">
        <v>6</v>
      </c>
      <c r="F8" s="27"/>
    </row>
    <row r="9" spans="2:9" ht="23.25" customHeight="1">
      <c r="B9" s="4">
        <v>4</v>
      </c>
      <c r="C9" s="4" t="s">
        <v>7</v>
      </c>
      <c r="F9" s="27"/>
      <c r="H9" s="1">
        <v>260000</v>
      </c>
      <c r="I9" s="4" t="s">
        <v>1</v>
      </c>
    </row>
    <row r="10" spans="2:9" ht="23.25" customHeight="1">
      <c r="B10" s="4">
        <v>5</v>
      </c>
      <c r="C10" s="4" t="s">
        <v>39</v>
      </c>
      <c r="F10" s="27"/>
      <c r="H10" s="1">
        <v>3371000</v>
      </c>
      <c r="I10" s="4" t="s">
        <v>1</v>
      </c>
    </row>
    <row r="11" spans="2:9" ht="23.25" customHeight="1">
      <c r="B11" s="4">
        <v>6</v>
      </c>
      <c r="C11" s="4" t="s">
        <v>8</v>
      </c>
      <c r="F11" s="27"/>
      <c r="H11" s="5" t="s">
        <v>9</v>
      </c>
      <c r="I11" s="4" t="s">
        <v>1</v>
      </c>
    </row>
    <row r="12" spans="2:9" ht="23.25" customHeight="1">
      <c r="B12" s="4">
        <v>7</v>
      </c>
      <c r="C12" s="4" t="s">
        <v>10</v>
      </c>
      <c r="F12" s="27"/>
      <c r="H12" s="5" t="s">
        <v>9</v>
      </c>
      <c r="I12" s="4" t="s">
        <v>1</v>
      </c>
    </row>
    <row r="13" spans="2:9" ht="23.25" customHeight="1">
      <c r="B13" s="4">
        <v>8</v>
      </c>
      <c r="C13" s="4" t="s">
        <v>11</v>
      </c>
      <c r="E13" s="28"/>
      <c r="F13" s="27"/>
      <c r="H13" s="1">
        <v>148000</v>
      </c>
      <c r="I13" s="4" t="s">
        <v>1</v>
      </c>
    </row>
    <row r="14" spans="2:9" ht="23.25" customHeight="1">
      <c r="B14" s="4">
        <v>9</v>
      </c>
      <c r="C14" s="4" t="s">
        <v>12</v>
      </c>
      <c r="F14" s="27"/>
      <c r="H14" s="5" t="s">
        <v>9</v>
      </c>
      <c r="I14" s="4" t="s">
        <v>1</v>
      </c>
    </row>
    <row r="15" spans="2:9" ht="23.25" customHeight="1">
      <c r="B15" s="4">
        <v>10</v>
      </c>
      <c r="C15" s="4" t="s">
        <v>13</v>
      </c>
      <c r="F15" s="27"/>
      <c r="H15" s="1">
        <v>245000</v>
      </c>
      <c r="I15" s="4" t="s">
        <v>1</v>
      </c>
    </row>
    <row r="16" spans="2:9" ht="23.25" customHeight="1">
      <c r="B16" s="4">
        <v>11</v>
      </c>
      <c r="C16" s="4" t="s">
        <v>14</v>
      </c>
      <c r="F16" s="27"/>
      <c r="H16" s="5" t="s">
        <v>9</v>
      </c>
      <c r="I16" s="4" t="s">
        <v>1</v>
      </c>
    </row>
    <row r="17" spans="2:9" ht="23.25" customHeight="1">
      <c r="C17" s="4" t="s">
        <v>15</v>
      </c>
      <c r="F17" s="27"/>
      <c r="H17" s="1"/>
    </row>
    <row r="18" spans="2:9" ht="23.25" customHeight="1">
      <c r="B18" s="4">
        <v>12</v>
      </c>
      <c r="C18" s="4" t="s">
        <v>16</v>
      </c>
      <c r="F18" s="27"/>
      <c r="H18" s="5" t="s">
        <v>9</v>
      </c>
      <c r="I18" s="4" t="s">
        <v>1</v>
      </c>
    </row>
    <row r="19" spans="2:9" ht="23.25" customHeight="1">
      <c r="B19" s="4">
        <v>13</v>
      </c>
      <c r="C19" s="4" t="s">
        <v>17</v>
      </c>
      <c r="F19" s="27"/>
      <c r="H19" s="5" t="s">
        <v>9</v>
      </c>
      <c r="I19" s="4" t="s">
        <v>1</v>
      </c>
    </row>
    <row r="20" spans="2:9" ht="23.25" customHeight="1">
      <c r="B20" s="4">
        <v>14</v>
      </c>
      <c r="C20" s="4" t="s">
        <v>18</v>
      </c>
      <c r="F20" s="27"/>
      <c r="H20" s="1">
        <v>189300</v>
      </c>
      <c r="I20" s="4" t="s">
        <v>1</v>
      </c>
    </row>
    <row r="21" spans="2:9" ht="23.25" customHeight="1">
      <c r="B21" s="4">
        <v>15</v>
      </c>
      <c r="C21" s="4" t="s">
        <v>19</v>
      </c>
      <c r="E21" s="28"/>
      <c r="F21" s="27"/>
      <c r="H21" s="1">
        <v>456148</v>
      </c>
      <c r="I21" s="4" t="s">
        <v>1</v>
      </c>
    </row>
    <row r="22" spans="2:9" ht="23.25" customHeight="1">
      <c r="B22" s="4">
        <v>16</v>
      </c>
      <c r="C22" s="4" t="s">
        <v>20</v>
      </c>
      <c r="F22" s="27"/>
      <c r="H22" s="5" t="s">
        <v>9</v>
      </c>
      <c r="I22" s="4" t="s">
        <v>1</v>
      </c>
    </row>
    <row r="23" spans="2:9" ht="23.25" customHeight="1">
      <c r="B23" s="4">
        <v>17</v>
      </c>
      <c r="C23" s="4" t="s">
        <v>21</v>
      </c>
      <c r="F23" s="27"/>
      <c r="H23" s="1">
        <v>415000</v>
      </c>
      <c r="I23" s="4" t="s">
        <v>1</v>
      </c>
    </row>
    <row r="24" spans="2:9" ht="23.25" customHeight="1">
      <c r="B24" s="4">
        <v>18</v>
      </c>
      <c r="C24" s="4" t="s">
        <v>22</v>
      </c>
      <c r="E24" s="28"/>
      <c r="F24" s="27"/>
      <c r="H24" s="1">
        <v>90000</v>
      </c>
      <c r="I24" s="4" t="s">
        <v>1</v>
      </c>
    </row>
    <row r="25" spans="2:9" ht="23.25" customHeight="1">
      <c r="B25" s="4">
        <v>19</v>
      </c>
      <c r="C25" s="4" t="s">
        <v>23</v>
      </c>
      <c r="F25" s="27"/>
      <c r="H25" s="5" t="s">
        <v>9</v>
      </c>
      <c r="I25" s="4" t="s">
        <v>1</v>
      </c>
    </row>
    <row r="26" spans="2:9" ht="23.25" customHeight="1">
      <c r="C26" s="2" t="s">
        <v>24</v>
      </c>
      <c r="G26" s="27"/>
      <c r="H26" s="3">
        <f>SUM(H3:H25)</f>
        <v>16762348</v>
      </c>
      <c r="I26" s="2" t="s">
        <v>1</v>
      </c>
    </row>
    <row r="27" spans="2:9" ht="23.25" customHeight="1">
      <c r="C27" s="2" t="s">
        <v>37</v>
      </c>
      <c r="G27" s="27"/>
      <c r="H27" s="29">
        <v>55031000</v>
      </c>
      <c r="I27" s="2" t="s">
        <v>1</v>
      </c>
    </row>
    <row r="28" spans="2:9" ht="23.25" customHeight="1">
      <c r="C28" s="2" t="s">
        <v>25</v>
      </c>
      <c r="E28" s="30">
        <v>30.46</v>
      </c>
      <c r="F28" s="2" t="s">
        <v>26</v>
      </c>
      <c r="G28" s="27"/>
      <c r="H28" s="31"/>
    </row>
  </sheetData>
  <mergeCells count="1">
    <mergeCell ref="B2:I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สรุปค่าใช้จ่ายงานมาตรา 34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2019-10-04T07:59:24Z</cp:lastPrinted>
  <dcterms:created xsi:type="dcterms:W3CDTF">2019-07-19T01:52:47Z</dcterms:created>
  <dcterms:modified xsi:type="dcterms:W3CDTF">2019-10-04T08:05:13Z</dcterms:modified>
</cp:coreProperties>
</file>